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юда\мої документи\сайт\"/>
    </mc:Choice>
  </mc:AlternateContent>
  <bookViews>
    <workbookView xWindow="0" yWindow="0" windowWidth="28800" windowHeight="13635"/>
  </bookViews>
  <sheets>
    <sheet name="сайт" sheetId="1" r:id="rId1"/>
  </sheets>
  <definedNames>
    <definedName name="_xlnm.Print_Area" localSheetId="0">сайт!$A$1:$C$93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C58" i="1" l="1"/>
  <c r="C55" i="1" l="1"/>
  <c r="C46" i="1"/>
  <c r="C27" i="1"/>
  <c r="C21" i="1"/>
  <c r="C15" i="1"/>
  <c r="C9" i="1"/>
  <c r="B27" i="1"/>
  <c r="B21" i="1"/>
  <c r="B15" i="1"/>
  <c r="B9" i="1"/>
  <c r="C78" i="1" l="1"/>
  <c r="B58" i="1"/>
  <c r="B55" i="1" l="1"/>
  <c r="B46" i="1" l="1"/>
  <c r="B78" i="1" s="1"/>
</calcChain>
</file>

<file path=xl/sharedStrings.xml><?xml version="1.0" encoding="utf-8"?>
<sst xmlns="http://schemas.openxmlformats.org/spreadsheetml/2006/main" count="81" uniqueCount="60">
  <si>
    <t>тис.грн.</t>
  </si>
  <si>
    <t>Структура видатків</t>
  </si>
  <si>
    <t>Профінансовано:</t>
  </si>
  <si>
    <t>Загальний фонд</t>
  </si>
  <si>
    <t>Заробітна плата</t>
  </si>
  <si>
    <t>Органи місцевого самоврядування</t>
  </si>
  <si>
    <t>Освіта</t>
  </si>
  <si>
    <t>Культура</t>
  </si>
  <si>
    <t xml:space="preserve">Теплоенергоносії </t>
  </si>
  <si>
    <t>Оплата послуг (крім комунальних)</t>
  </si>
  <si>
    <t>Видатки на відрядження</t>
  </si>
  <si>
    <t>Інші видатки</t>
  </si>
  <si>
    <t>Окремі заходи по реалізації програм</t>
  </si>
  <si>
    <t>Інші виплати населенню</t>
  </si>
  <si>
    <t>Разом по загальному фонду</t>
  </si>
  <si>
    <t>Спеціальний фонд</t>
  </si>
  <si>
    <t>Капітальні вкладення (кошти бюджету розвитку)</t>
  </si>
  <si>
    <t>органи місцевого самоврядування</t>
  </si>
  <si>
    <t>освіта</t>
  </si>
  <si>
    <t>соціальний захист</t>
  </si>
  <si>
    <t>культура</t>
  </si>
  <si>
    <t>оплата за теплопостачання</t>
  </si>
  <si>
    <t>оплата за воду та водовідведення</t>
  </si>
  <si>
    <t>оплата спожиту електроенергію</t>
  </si>
  <si>
    <t>оплата за спожитий природний газ</t>
  </si>
  <si>
    <t>оплата інших енергоносіїв</t>
  </si>
  <si>
    <t>придбання предметів та матеріалів</t>
  </si>
  <si>
    <t>оплата послуг (крім комунальних)</t>
  </si>
  <si>
    <t>видатки на відрядження</t>
  </si>
  <si>
    <t>інші видатки</t>
  </si>
  <si>
    <t>медикаменти</t>
  </si>
  <si>
    <t>продукти харчування</t>
  </si>
  <si>
    <t>Соціальний захист</t>
  </si>
  <si>
    <t>спеціалізована стаціонарна медична допомога населенню</t>
  </si>
  <si>
    <t>програми і централізовані заходи боротьби з туберкульозом</t>
  </si>
  <si>
    <t>забезпечення діяльності інших закладів у сфері охорони здоров"я</t>
  </si>
  <si>
    <t>інші програми та заходи у сфері охорони здоров"я</t>
  </si>
  <si>
    <t>Управління комунальним господарством</t>
  </si>
  <si>
    <t>інша діяльність у сфері житлово-комунального господарства</t>
  </si>
  <si>
    <t>організація благоустрою</t>
  </si>
  <si>
    <t>інші виплати населенню</t>
  </si>
  <si>
    <t>інші поточні видатки</t>
  </si>
  <si>
    <t>Фізична культура і спорт</t>
  </si>
  <si>
    <t>Економічна діяльність</t>
  </si>
  <si>
    <t>Муніципальні формування з охорони громадського порядку</t>
  </si>
  <si>
    <t>Інші заходи громадського порядку та безпеки</t>
  </si>
  <si>
    <t>субсидії та поточні трансферти підприємствам (установам, організаціям)</t>
  </si>
  <si>
    <t>Заходи та роботи з мобілізаційної підготовки місцевого значення</t>
  </si>
  <si>
    <t>Забезпечення діяльності місцевої пожежної охорони</t>
  </si>
  <si>
    <t>інші виплати населенню (допомоги)</t>
  </si>
  <si>
    <t>Резервний фонд</t>
  </si>
  <si>
    <t>молодь і спорт</t>
  </si>
  <si>
    <t>Програми у галузі охорони здоров'я</t>
  </si>
  <si>
    <t xml:space="preserve">Інші субвенції з місцевого бюджету </t>
  </si>
  <si>
    <t>Допомога населенню, що постраждало внаслідок надзвичайної ситуації або стихійного лиха</t>
  </si>
  <si>
    <t xml:space="preserve">Заступник начальника управління - </t>
  </si>
  <si>
    <t>начальник бюджетного відділу</t>
  </si>
  <si>
    <t>Ольга ЦИГАНЧУК</t>
  </si>
  <si>
    <r>
      <t>Спрямовано видатків станом на 01.01.2022 року</t>
    </r>
    <r>
      <rPr>
        <sz val="16"/>
        <rFont val="Times New Roman"/>
        <family val="1"/>
        <charset val="204"/>
      </rPr>
      <t>:</t>
    </r>
  </si>
  <si>
    <t>Передбачено кошти у міському бюджеті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</si>
</sst>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tabSelected="1" zoomScale="75" zoomScaleNormal="75" zoomScaleSheetLayoutView="100" workbookViewId="0">
      <pane xSplit="1" ySplit="8" topLeftCell="B71" activePane="bottomRight" state="frozen"/>
      <selection pane="topRight" activeCell="B1" sqref="B1"/>
      <selection pane="bottomLeft" activeCell="A6" sqref="A6"/>
      <selection pane="bottomRight" activeCell="H81" sqref="H81"/>
    </sheetView>
  </sheetViews>
  <sheetFormatPr defaultRowHeight="18.75" x14ac:dyDescent="0.3"/>
  <cols>
    <col min="1" max="1" width="82.85546875" style="1" customWidth="1"/>
    <col min="2" max="2" width="39.5703125" style="1" customWidth="1"/>
    <col min="3" max="3" width="36.140625" style="1" customWidth="1"/>
    <col min="4" max="5" width="9.140625" style="1"/>
    <col min="6" max="6" width="9.5703125" style="1" customWidth="1"/>
    <col min="7" max="16384" width="9.140625" style="1"/>
  </cols>
  <sheetData>
    <row r="2" spans="1:3" ht="17.25" customHeight="1" x14ac:dyDescent="0.3"/>
    <row r="4" spans="1:3" ht="20.25" x14ac:dyDescent="0.3">
      <c r="A4" s="20" t="s">
        <v>58</v>
      </c>
      <c r="B4" s="20"/>
      <c r="C4" s="20"/>
    </row>
    <row r="5" spans="1:3" s="3" customFormat="1" x14ac:dyDescent="0.3">
      <c r="A5" s="2"/>
      <c r="B5" s="2"/>
      <c r="C5" s="2"/>
    </row>
    <row r="6" spans="1:3" x14ac:dyDescent="0.3">
      <c r="A6" s="4"/>
      <c r="B6" s="4"/>
      <c r="C6" s="4" t="s">
        <v>0</v>
      </c>
    </row>
    <row r="7" spans="1:3" ht="60.75" customHeight="1" x14ac:dyDescent="0.3">
      <c r="A7" s="5" t="s">
        <v>1</v>
      </c>
      <c r="B7" s="5" t="s">
        <v>59</v>
      </c>
      <c r="C7" s="5" t="s">
        <v>2</v>
      </c>
    </row>
    <row r="8" spans="1:3" ht="27" customHeight="1" x14ac:dyDescent="0.3">
      <c r="A8" s="21" t="s">
        <v>3</v>
      </c>
      <c r="B8" s="22"/>
      <c r="C8" s="23"/>
    </row>
    <row r="9" spans="1:3" ht="32.25" customHeight="1" x14ac:dyDescent="0.3">
      <c r="A9" s="6" t="s">
        <v>4</v>
      </c>
      <c r="B9" s="7">
        <f>SUM(B10:B14)</f>
        <v>452538.10000000003</v>
      </c>
      <c r="C9" s="7">
        <f>SUM(C10:C14)</f>
        <v>452369.1</v>
      </c>
    </row>
    <row r="10" spans="1:3" ht="30" customHeight="1" x14ac:dyDescent="0.3">
      <c r="A10" s="8" t="s">
        <v>17</v>
      </c>
      <c r="B10" s="9">
        <v>67406.399999999994</v>
      </c>
      <c r="C10" s="9">
        <v>67401.8</v>
      </c>
    </row>
    <row r="11" spans="1:3" ht="30" customHeight="1" x14ac:dyDescent="0.3">
      <c r="A11" s="8" t="s">
        <v>18</v>
      </c>
      <c r="B11" s="9">
        <v>326954.5</v>
      </c>
      <c r="C11" s="9">
        <v>326903.2</v>
      </c>
    </row>
    <row r="12" spans="1:3" ht="30" customHeight="1" x14ac:dyDescent="0.3">
      <c r="A12" s="8" t="s">
        <v>19</v>
      </c>
      <c r="B12" s="9">
        <v>10804.9</v>
      </c>
      <c r="C12" s="9">
        <v>10804.5</v>
      </c>
    </row>
    <row r="13" spans="1:3" ht="30" customHeight="1" x14ac:dyDescent="0.3">
      <c r="A13" s="8" t="s">
        <v>20</v>
      </c>
      <c r="B13" s="9">
        <v>37815</v>
      </c>
      <c r="C13" s="9">
        <v>37706.1</v>
      </c>
    </row>
    <row r="14" spans="1:3" ht="30" customHeight="1" x14ac:dyDescent="0.3">
      <c r="A14" s="8" t="s">
        <v>51</v>
      </c>
      <c r="B14" s="9">
        <v>9557.2999999999993</v>
      </c>
      <c r="C14" s="9">
        <v>9553.5</v>
      </c>
    </row>
    <row r="15" spans="1:3" ht="30" customHeight="1" x14ac:dyDescent="0.3">
      <c r="A15" s="6" t="s">
        <v>8</v>
      </c>
      <c r="B15" s="7">
        <f>SUM(B16:B20)</f>
        <v>28651.200000000001</v>
      </c>
      <c r="C15" s="7">
        <f>SUM(C16:C20)</f>
        <v>27442.000000000004</v>
      </c>
    </row>
    <row r="16" spans="1:3" ht="30" customHeight="1" x14ac:dyDescent="0.3">
      <c r="A16" s="8" t="s">
        <v>21</v>
      </c>
      <c r="B16" s="9">
        <v>11929.8</v>
      </c>
      <c r="C16" s="9">
        <v>11777.1</v>
      </c>
    </row>
    <row r="17" spans="1:6" ht="30" customHeight="1" x14ac:dyDescent="0.3">
      <c r="A17" s="8" t="s">
        <v>22</v>
      </c>
      <c r="B17" s="9">
        <v>984.9</v>
      </c>
      <c r="C17" s="9">
        <v>936.2</v>
      </c>
      <c r="F17" s="10"/>
    </row>
    <row r="18" spans="1:6" ht="30" customHeight="1" x14ac:dyDescent="0.3">
      <c r="A18" s="8" t="s">
        <v>23</v>
      </c>
      <c r="B18" s="9">
        <v>7135.1</v>
      </c>
      <c r="C18" s="9">
        <v>6881.1</v>
      </c>
    </row>
    <row r="19" spans="1:6" ht="27" customHeight="1" x14ac:dyDescent="0.3">
      <c r="A19" s="8" t="s">
        <v>24</v>
      </c>
      <c r="B19" s="9">
        <v>8236.6</v>
      </c>
      <c r="C19" s="9">
        <v>7493.2</v>
      </c>
    </row>
    <row r="20" spans="1:6" ht="27" customHeight="1" x14ac:dyDescent="0.3">
      <c r="A20" s="8" t="s">
        <v>25</v>
      </c>
      <c r="B20" s="9">
        <v>364.8</v>
      </c>
      <c r="C20" s="9">
        <v>354.4</v>
      </c>
    </row>
    <row r="21" spans="1:6" ht="30" customHeight="1" x14ac:dyDescent="0.3">
      <c r="A21" s="6" t="s">
        <v>5</v>
      </c>
      <c r="B21" s="7">
        <f>SUM(B22:B26)</f>
        <v>6239.5000000000009</v>
      </c>
      <c r="C21" s="7">
        <f>SUM(C22:C26)</f>
        <v>5636.4999999999991</v>
      </c>
    </row>
    <row r="22" spans="1:6" ht="30" customHeight="1" x14ac:dyDescent="0.3">
      <c r="A22" s="8" t="s">
        <v>26</v>
      </c>
      <c r="B22" s="9">
        <v>2962.6</v>
      </c>
      <c r="C22" s="9">
        <v>2531.1</v>
      </c>
    </row>
    <row r="23" spans="1:6" ht="30" customHeight="1" x14ac:dyDescent="0.3">
      <c r="A23" s="8" t="s">
        <v>27</v>
      </c>
      <c r="B23" s="9">
        <v>2331</v>
      </c>
      <c r="C23" s="9">
        <v>2207.6</v>
      </c>
    </row>
    <row r="24" spans="1:6" ht="30" customHeight="1" x14ac:dyDescent="0.3">
      <c r="A24" s="8" t="s">
        <v>28</v>
      </c>
      <c r="B24" s="9">
        <v>123.6</v>
      </c>
      <c r="C24" s="9">
        <v>120.4</v>
      </c>
    </row>
    <row r="25" spans="1:6" ht="27" customHeight="1" x14ac:dyDescent="0.3">
      <c r="A25" s="8" t="s">
        <v>40</v>
      </c>
      <c r="B25" s="9">
        <v>405</v>
      </c>
      <c r="C25" s="9">
        <v>380</v>
      </c>
    </row>
    <row r="26" spans="1:6" ht="30" customHeight="1" x14ac:dyDescent="0.3">
      <c r="A26" s="8" t="s">
        <v>29</v>
      </c>
      <c r="B26" s="9">
        <v>417.3</v>
      </c>
      <c r="C26" s="9">
        <v>397.4</v>
      </c>
    </row>
    <row r="27" spans="1:6" ht="30" customHeight="1" x14ac:dyDescent="0.3">
      <c r="A27" s="6" t="s">
        <v>6</v>
      </c>
      <c r="B27" s="7">
        <f>SUM(B28:B35)</f>
        <v>16603.799999999996</v>
      </c>
      <c r="C27" s="7">
        <f>SUM(C28:C35)</f>
        <v>16304.900000000001</v>
      </c>
    </row>
    <row r="28" spans="1:6" ht="30" customHeight="1" x14ac:dyDescent="0.3">
      <c r="A28" s="8" t="s">
        <v>26</v>
      </c>
      <c r="B28" s="9">
        <v>7252.2</v>
      </c>
      <c r="C28" s="9">
        <v>7154</v>
      </c>
    </row>
    <row r="29" spans="1:6" ht="29.25" customHeight="1" x14ac:dyDescent="0.3">
      <c r="A29" s="8" t="s">
        <v>30</v>
      </c>
      <c r="B29" s="9">
        <v>6.5</v>
      </c>
      <c r="C29" s="9">
        <v>6.5</v>
      </c>
    </row>
    <row r="30" spans="1:6" ht="30" customHeight="1" x14ac:dyDescent="0.3">
      <c r="A30" s="8" t="s">
        <v>31</v>
      </c>
      <c r="B30" s="9">
        <v>4278.7</v>
      </c>
      <c r="C30" s="9">
        <v>4275.7</v>
      </c>
    </row>
    <row r="31" spans="1:6" ht="30" customHeight="1" x14ac:dyDescent="0.3">
      <c r="A31" s="8" t="s">
        <v>27</v>
      </c>
      <c r="B31" s="9">
        <v>3901.2</v>
      </c>
      <c r="C31" s="9">
        <v>3874.2</v>
      </c>
    </row>
    <row r="32" spans="1:6" ht="30" customHeight="1" x14ac:dyDescent="0.3">
      <c r="A32" s="8" t="s">
        <v>28</v>
      </c>
      <c r="B32" s="9">
        <v>221.3</v>
      </c>
      <c r="C32" s="9">
        <v>52.7</v>
      </c>
    </row>
    <row r="33" spans="1:3" ht="30" customHeight="1" x14ac:dyDescent="0.3">
      <c r="A33" s="8" t="s">
        <v>29</v>
      </c>
      <c r="B33" s="9">
        <v>257.10000000000002</v>
      </c>
      <c r="C33" s="9">
        <v>256.8</v>
      </c>
    </row>
    <row r="34" spans="1:3" ht="37.5" customHeight="1" x14ac:dyDescent="0.3">
      <c r="A34" s="8" t="s">
        <v>46</v>
      </c>
      <c r="B34" s="9">
        <v>342.3</v>
      </c>
      <c r="C34" s="9">
        <v>342.3</v>
      </c>
    </row>
    <row r="35" spans="1:3" ht="27" customHeight="1" x14ac:dyDescent="0.3">
      <c r="A35" s="8" t="s">
        <v>40</v>
      </c>
      <c r="B35" s="9">
        <v>344.5</v>
      </c>
      <c r="C35" s="9">
        <v>342.7</v>
      </c>
    </row>
    <row r="36" spans="1:3" ht="33" customHeight="1" x14ac:dyDescent="0.3">
      <c r="A36" s="6" t="s">
        <v>52</v>
      </c>
      <c r="B36" s="7">
        <v>14995.5</v>
      </c>
      <c r="C36" s="7">
        <v>14816.7</v>
      </c>
    </row>
    <row r="37" spans="1:3" ht="33" hidden="1" customHeight="1" x14ac:dyDescent="0.3">
      <c r="A37" s="8" t="s">
        <v>33</v>
      </c>
      <c r="B37" s="13"/>
      <c r="C37" s="13"/>
    </row>
    <row r="38" spans="1:3" ht="33" hidden="1" customHeight="1" x14ac:dyDescent="0.3">
      <c r="A38" s="8" t="s">
        <v>34</v>
      </c>
      <c r="B38" s="13"/>
      <c r="C38" s="13"/>
    </row>
    <row r="39" spans="1:3" ht="33" hidden="1" customHeight="1" x14ac:dyDescent="0.3">
      <c r="A39" s="8" t="s">
        <v>35</v>
      </c>
      <c r="B39" s="13"/>
      <c r="C39" s="13"/>
    </row>
    <row r="40" spans="1:3" ht="30.75" hidden="1" customHeight="1" x14ac:dyDescent="0.3">
      <c r="A40" s="8" t="s">
        <v>36</v>
      </c>
      <c r="B40" s="13"/>
      <c r="C40" s="13"/>
    </row>
    <row r="41" spans="1:3" ht="30.75" hidden="1" customHeight="1" x14ac:dyDescent="0.3">
      <c r="A41" s="8" t="s">
        <v>9</v>
      </c>
      <c r="B41" s="13"/>
      <c r="C41" s="13"/>
    </row>
    <row r="42" spans="1:3" ht="30.75" hidden="1" customHeight="1" x14ac:dyDescent="0.3">
      <c r="A42" s="8" t="s">
        <v>10</v>
      </c>
      <c r="B42" s="13"/>
      <c r="C42" s="13"/>
    </row>
    <row r="43" spans="1:3" ht="30.75" hidden="1" customHeight="1" x14ac:dyDescent="0.3">
      <c r="A43" s="8" t="s">
        <v>12</v>
      </c>
      <c r="B43" s="13"/>
      <c r="C43" s="13"/>
    </row>
    <row r="44" spans="1:3" ht="30.75" hidden="1" customHeight="1" x14ac:dyDescent="0.3">
      <c r="A44" s="8" t="s">
        <v>11</v>
      </c>
      <c r="B44" s="13"/>
      <c r="C44" s="13"/>
    </row>
    <row r="45" spans="1:3" ht="30.75" hidden="1" customHeight="1" x14ac:dyDescent="0.3">
      <c r="A45" s="8" t="s">
        <v>13</v>
      </c>
      <c r="B45" s="13"/>
      <c r="C45" s="13"/>
    </row>
    <row r="46" spans="1:3" ht="30" customHeight="1" x14ac:dyDescent="0.3">
      <c r="A46" s="6" t="s">
        <v>32</v>
      </c>
      <c r="B46" s="7">
        <f>SUM(B47:B54)</f>
        <v>9203.1</v>
      </c>
      <c r="C46" s="7">
        <f>SUM(C47:C54)</f>
        <v>9146.7000000000007</v>
      </c>
    </row>
    <row r="47" spans="1:3" ht="27" customHeight="1" x14ac:dyDescent="0.3">
      <c r="A47" s="8" t="s">
        <v>26</v>
      </c>
      <c r="B47" s="9">
        <v>605.20000000000005</v>
      </c>
      <c r="C47" s="9">
        <v>604.70000000000005</v>
      </c>
    </row>
    <row r="48" spans="1:3" ht="30.75" customHeight="1" x14ac:dyDescent="0.3">
      <c r="A48" s="8" t="s">
        <v>30</v>
      </c>
      <c r="B48" s="9">
        <v>2.7</v>
      </c>
      <c r="C48" s="9">
        <v>2.7</v>
      </c>
    </row>
    <row r="49" spans="1:3" ht="30" customHeight="1" x14ac:dyDescent="0.3">
      <c r="A49" s="8" t="s">
        <v>31</v>
      </c>
      <c r="B49" s="9">
        <v>173.2</v>
      </c>
      <c r="C49" s="9">
        <v>171.6</v>
      </c>
    </row>
    <row r="50" spans="1:3" ht="30" customHeight="1" x14ac:dyDescent="0.3">
      <c r="A50" s="8" t="s">
        <v>27</v>
      </c>
      <c r="B50" s="9">
        <v>421.7</v>
      </c>
      <c r="C50" s="9">
        <v>418.2</v>
      </c>
    </row>
    <row r="51" spans="1:3" ht="27.75" customHeight="1" x14ac:dyDescent="0.3">
      <c r="A51" s="8" t="s">
        <v>28</v>
      </c>
      <c r="B51" s="9">
        <v>0.4</v>
      </c>
      <c r="C51" s="9">
        <v>0.4</v>
      </c>
    </row>
    <row r="52" spans="1:3" ht="34.5" customHeight="1" x14ac:dyDescent="0.3">
      <c r="A52" s="8" t="s">
        <v>49</v>
      </c>
      <c r="B52" s="15">
        <v>7190.6</v>
      </c>
      <c r="C52" s="15">
        <v>7146</v>
      </c>
    </row>
    <row r="53" spans="1:3" ht="34.5" customHeight="1" x14ac:dyDescent="0.3">
      <c r="A53" s="8" t="s">
        <v>46</v>
      </c>
      <c r="B53" s="15">
        <v>26.8</v>
      </c>
      <c r="C53" s="15">
        <v>25</v>
      </c>
    </row>
    <row r="54" spans="1:3" ht="36.75" customHeight="1" x14ac:dyDescent="0.3">
      <c r="A54" s="8" t="s">
        <v>41</v>
      </c>
      <c r="B54" s="15">
        <v>782.5</v>
      </c>
      <c r="C54" s="15">
        <v>778.1</v>
      </c>
    </row>
    <row r="55" spans="1:3" ht="30" customHeight="1" x14ac:dyDescent="0.3">
      <c r="A55" s="6" t="s">
        <v>37</v>
      </c>
      <c r="B55" s="7">
        <f>B56+B57</f>
        <v>55664</v>
      </c>
      <c r="C55" s="7">
        <f>C56+C57</f>
        <v>55603.6</v>
      </c>
    </row>
    <row r="56" spans="1:3" ht="29.25" customHeight="1" x14ac:dyDescent="0.3">
      <c r="A56" s="8" t="s">
        <v>39</v>
      </c>
      <c r="B56" s="9">
        <v>54824</v>
      </c>
      <c r="C56" s="9">
        <v>54763.6</v>
      </c>
    </row>
    <row r="57" spans="1:3" ht="30" customHeight="1" x14ac:dyDescent="0.3">
      <c r="A57" s="8" t="s">
        <v>38</v>
      </c>
      <c r="B57" s="9">
        <v>840</v>
      </c>
      <c r="C57" s="9">
        <v>840</v>
      </c>
    </row>
    <row r="58" spans="1:3" ht="30" customHeight="1" x14ac:dyDescent="0.3">
      <c r="A58" s="6" t="s">
        <v>7</v>
      </c>
      <c r="B58" s="7">
        <f>SUM(B59:B62)</f>
        <v>2349.6999999999998</v>
      </c>
      <c r="C58" s="7">
        <f>SUM(C59:C62)</f>
        <v>2305.1</v>
      </c>
    </row>
    <row r="59" spans="1:3" ht="30" customHeight="1" x14ac:dyDescent="0.3">
      <c r="A59" s="8" t="s">
        <v>26</v>
      </c>
      <c r="B59" s="9">
        <v>1226.2</v>
      </c>
      <c r="C59" s="9">
        <v>1204.5</v>
      </c>
    </row>
    <row r="60" spans="1:3" ht="32.25" customHeight="1" x14ac:dyDescent="0.3">
      <c r="A60" s="8" t="s">
        <v>27</v>
      </c>
      <c r="B60" s="9">
        <v>1093.5</v>
      </c>
      <c r="C60" s="9">
        <v>1070.5999999999999</v>
      </c>
    </row>
    <row r="61" spans="1:3" ht="31.5" hidden="1" customHeight="1" x14ac:dyDescent="0.3">
      <c r="A61" s="8" t="s">
        <v>46</v>
      </c>
      <c r="B61" s="9"/>
      <c r="C61" s="9"/>
    </row>
    <row r="62" spans="1:3" ht="33" customHeight="1" x14ac:dyDescent="0.3">
      <c r="A62" s="8" t="s">
        <v>40</v>
      </c>
      <c r="B62" s="9">
        <v>30</v>
      </c>
      <c r="C62" s="9">
        <v>30</v>
      </c>
    </row>
    <row r="63" spans="1:3" ht="36.75" customHeight="1" x14ac:dyDescent="0.3">
      <c r="A63" s="6" t="s">
        <v>42</v>
      </c>
      <c r="B63" s="7">
        <f>SUM(B64:B69)</f>
        <v>3631.2</v>
      </c>
      <c r="C63" s="7">
        <f>SUM(C64:C69)</f>
        <v>3628.7</v>
      </c>
    </row>
    <row r="64" spans="1:3" ht="34.5" customHeight="1" x14ac:dyDescent="0.3">
      <c r="A64" s="8" t="s">
        <v>26</v>
      </c>
      <c r="B64" s="9">
        <v>893.4</v>
      </c>
      <c r="C64" s="9">
        <v>893.3</v>
      </c>
    </row>
    <row r="65" spans="1:3" ht="30.75" customHeight="1" x14ac:dyDescent="0.3">
      <c r="A65" s="8" t="s">
        <v>31</v>
      </c>
      <c r="B65" s="9">
        <v>1337.6</v>
      </c>
      <c r="C65" s="9">
        <v>1337.3</v>
      </c>
    </row>
    <row r="66" spans="1:3" ht="33" customHeight="1" x14ac:dyDescent="0.3">
      <c r="A66" s="8" t="s">
        <v>27</v>
      </c>
      <c r="B66" s="9">
        <v>823.6</v>
      </c>
      <c r="C66" s="9">
        <v>821.5</v>
      </c>
    </row>
    <row r="67" spans="1:3" ht="33.75" customHeight="1" x14ac:dyDescent="0.3">
      <c r="A67" s="8" t="s">
        <v>28</v>
      </c>
      <c r="B67" s="9">
        <v>216.6</v>
      </c>
      <c r="C67" s="9">
        <v>216.6</v>
      </c>
    </row>
    <row r="68" spans="1:3" ht="34.5" customHeight="1" x14ac:dyDescent="0.3">
      <c r="A68" s="8" t="s">
        <v>40</v>
      </c>
      <c r="B68" s="9">
        <v>360</v>
      </c>
      <c r="C68" s="9">
        <v>360</v>
      </c>
    </row>
    <row r="69" spans="1:3" ht="33.75" hidden="1" customHeight="1" x14ac:dyDescent="0.3">
      <c r="A69" s="8" t="s">
        <v>41</v>
      </c>
      <c r="B69" s="9"/>
      <c r="C69" s="9"/>
    </row>
    <row r="70" spans="1:3" ht="47.25" customHeight="1" x14ac:dyDescent="0.3">
      <c r="A70" s="6" t="s">
        <v>54</v>
      </c>
      <c r="B70" s="7">
        <v>385</v>
      </c>
      <c r="C70" s="7">
        <v>385</v>
      </c>
    </row>
    <row r="71" spans="1:3" ht="35.25" customHeight="1" x14ac:dyDescent="0.3">
      <c r="A71" s="6" t="s">
        <v>43</v>
      </c>
      <c r="B71" s="7">
        <v>1816.1</v>
      </c>
      <c r="C71" s="7">
        <v>1809.3</v>
      </c>
    </row>
    <row r="72" spans="1:3" ht="33.75" customHeight="1" x14ac:dyDescent="0.3">
      <c r="A72" s="6" t="s">
        <v>44</v>
      </c>
      <c r="B72" s="7">
        <v>731.2</v>
      </c>
      <c r="C72" s="7">
        <v>731.2</v>
      </c>
    </row>
    <row r="73" spans="1:3" ht="36" customHeight="1" x14ac:dyDescent="0.3">
      <c r="A73" s="6" t="s">
        <v>47</v>
      </c>
      <c r="B73" s="7">
        <v>34.4</v>
      </c>
      <c r="C73" s="7">
        <v>34.4</v>
      </c>
    </row>
    <row r="74" spans="1:3" ht="35.25" customHeight="1" x14ac:dyDescent="0.3">
      <c r="A74" s="6" t="s">
        <v>45</v>
      </c>
      <c r="B74" s="7">
        <v>2351.5</v>
      </c>
      <c r="C74" s="7">
        <v>2350.1</v>
      </c>
    </row>
    <row r="75" spans="1:3" ht="38.25" customHeight="1" x14ac:dyDescent="0.3">
      <c r="A75" s="14" t="s">
        <v>48</v>
      </c>
      <c r="B75" s="7">
        <v>376.7</v>
      </c>
      <c r="C75" s="7">
        <v>376.7</v>
      </c>
    </row>
    <row r="76" spans="1:3" ht="33" customHeight="1" x14ac:dyDescent="0.3">
      <c r="A76" s="14" t="s">
        <v>50</v>
      </c>
      <c r="B76" s="7">
        <v>30</v>
      </c>
      <c r="C76" s="7"/>
    </row>
    <row r="77" spans="1:3" ht="32.25" customHeight="1" x14ac:dyDescent="0.3">
      <c r="A77" s="14" t="s">
        <v>53</v>
      </c>
      <c r="B77" s="7">
        <v>404</v>
      </c>
      <c r="C77" s="7">
        <v>402.5</v>
      </c>
    </row>
    <row r="78" spans="1:3" ht="32.25" customHeight="1" x14ac:dyDescent="0.3">
      <c r="A78" s="16" t="s">
        <v>14</v>
      </c>
      <c r="B78" s="7">
        <f>B9+B15+B21+B27+B36+B46+B55+B58+B63+B71+B72+B73+B74+B70+B76+B75+B77</f>
        <v>596004.99999999988</v>
      </c>
      <c r="C78" s="7">
        <f>C9+C15+C21+C27+C36+C46+C55+C58+C63+C71+C72+C73+C74+C70+C76+C75+C77</f>
        <v>593342.49999999988</v>
      </c>
    </row>
    <row r="79" spans="1:3" ht="30" customHeight="1" x14ac:dyDescent="0.3">
      <c r="A79" s="21" t="s">
        <v>15</v>
      </c>
      <c r="B79" s="22"/>
      <c r="C79" s="23"/>
    </row>
    <row r="80" spans="1:3" ht="34.5" customHeight="1" x14ac:dyDescent="0.3">
      <c r="A80" s="6" t="s">
        <v>16</v>
      </c>
      <c r="B80" s="7">
        <v>94356.6</v>
      </c>
      <c r="C80" s="7">
        <v>65757.3</v>
      </c>
    </row>
    <row r="91" spans="1:6" ht="20.25" x14ac:dyDescent="0.3">
      <c r="A91" s="19" t="s">
        <v>55</v>
      </c>
    </row>
    <row r="92" spans="1:6" ht="20.25" x14ac:dyDescent="0.3">
      <c r="A92" s="17" t="s">
        <v>56</v>
      </c>
      <c r="B92" s="17"/>
      <c r="C92" s="18" t="s">
        <v>57</v>
      </c>
      <c r="F92" s="12"/>
    </row>
    <row r="93" spans="1:6" x14ac:dyDescent="0.3">
      <c r="A93" s="12"/>
      <c r="B93" s="12"/>
      <c r="C93" s="11"/>
    </row>
  </sheetData>
  <mergeCells count="3">
    <mergeCell ref="A4:C4"/>
    <mergeCell ref="A8:C8"/>
    <mergeCell ref="A79:C79"/>
  </mergeCells>
  <pageMargins left="0.86" right="0.35" top="0.51" bottom="0.47" header="0.5" footer="0.5"/>
  <pageSetup paperSize="9" scale="56" fitToHeight="2" orientation="portrait" r:id="rId1"/>
  <headerFooter alignWithMargins="0"/>
  <rowBreaks count="1" manualBreakCount="1">
    <brk id="5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сайт</vt:lpstr>
      <vt:lpstr>сайт!Область_печати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2021-12-31T09:10:49Z</cp:lastPrinted>
  <dcterms:created xsi:type="dcterms:W3CDTF">2020-06-30T10:02:55Z</dcterms:created>
  <dcterms:modified xsi:type="dcterms:W3CDTF">2021-12-31T11:02:14Z</dcterms:modified>
</cp:coreProperties>
</file>